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7935"/>
  </bookViews>
  <sheets>
    <sheet name="Sheet1" sheetId="1" r:id="rId1"/>
  </sheets>
  <definedNames>
    <definedName name="_xlnm.Print_Area" localSheetId="0">Sheet1!$A$1:$AC$33</definedName>
  </definedNames>
  <calcPr calcId="145621"/>
</workbook>
</file>

<file path=xl/calcChain.xml><?xml version="1.0" encoding="utf-8"?>
<calcChain xmlns="http://schemas.openxmlformats.org/spreadsheetml/2006/main">
  <c r="AC18" i="1" l="1"/>
  <c r="AA18" i="1"/>
  <c r="Y18" i="1"/>
  <c r="W18" i="1"/>
  <c r="U18" i="1"/>
  <c r="S18" i="1"/>
  <c r="Q18" i="1"/>
  <c r="C18" i="1"/>
</calcChain>
</file>

<file path=xl/sharedStrings.xml><?xml version="1.0" encoding="utf-8"?>
<sst xmlns="http://schemas.openxmlformats.org/spreadsheetml/2006/main" count="36" uniqueCount="36">
  <si>
    <t>Assets and Competencies</t>
  </si>
  <si>
    <t>Key for Success</t>
  </si>
  <si>
    <t>Narrow Gauge Railroad</t>
  </si>
  <si>
    <t>Steam Engine</t>
  </si>
  <si>
    <t>Off the beaten path</t>
  </si>
  <si>
    <t>Cumbres &amp; Toltec</t>
  </si>
  <si>
    <t>Durango Silverton</t>
  </si>
  <si>
    <t>Georgetown Loop</t>
  </si>
  <si>
    <t>Pike's Peak Cog</t>
  </si>
  <si>
    <t>Grand Canyon Railway</t>
  </si>
  <si>
    <t>Scenic Railways</t>
  </si>
  <si>
    <t>Other Entertainment</t>
  </si>
  <si>
    <t>D-back Baseball</t>
  </si>
  <si>
    <t>Rockies Baseball</t>
  </si>
  <si>
    <t>Isotope Baseball</t>
  </si>
  <si>
    <t>Bronco Football</t>
  </si>
  <si>
    <t>Colorado Avalance</t>
  </si>
  <si>
    <t>Pagosa Springs Golf</t>
  </si>
  <si>
    <t>Historical</t>
  </si>
  <si>
    <t>Unforgettable Experience</t>
  </si>
  <si>
    <t>Secondary Importance</t>
  </si>
  <si>
    <t>Quality of service</t>
  </si>
  <si>
    <t>Rafting</t>
  </si>
  <si>
    <t>Ease of Online Ticket Sale</t>
  </si>
  <si>
    <t>Online Experience</t>
  </si>
  <si>
    <t>Facebook Likes</t>
  </si>
  <si>
    <t>Post-experience Communication</t>
  </si>
  <si>
    <t>Repeat customers</t>
  </si>
  <si>
    <t>Strong</t>
  </si>
  <si>
    <t>Needs Work</t>
  </si>
  <si>
    <t>Weak</t>
  </si>
  <si>
    <t>Not Applic</t>
  </si>
  <si>
    <t>Mt Rainier Scenic RW</t>
  </si>
  <si>
    <t>Roaring Camp Railway</t>
  </si>
  <si>
    <t>Price/Hour of Experience</t>
  </si>
  <si>
    <t>Post-sale Communication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</si>
</sst>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medium">
        <color theme="0" tint="-0.249977111117893"/>
      </left>
      <right/>
      <top/>
      <bottom/>
      <diagonal/>
    </border>
    <border>
      <left/>
      <right style="medium">
        <color theme="0" tint="-0.249977111117893"/>
      </right>
      <top/>
      <bottom/>
      <diagonal/>
    </border>
    <border>
      <left style="medium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4" fillId="0" borderId="0" xfId="0" applyFont="1"/>
    <xf numFmtId="0" fontId="0" fillId="0" borderId="1" xfId="0" applyBorder="1"/>
    <xf numFmtId="0" fontId="0" fillId="0" borderId="1" xfId="0" applyBorder="1" applyAlignment="1">
      <alignment wrapText="1"/>
    </xf>
    <xf numFmtId="0" fontId="0" fillId="2" borderId="1" xfId="0" applyFill="1" applyBorder="1"/>
    <xf numFmtId="0" fontId="4" fillId="2" borderId="1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0" fillId="3" borderId="0" xfId="0" applyFill="1" applyBorder="1"/>
    <xf numFmtId="0" fontId="0" fillId="4" borderId="0" xfId="0" applyFill="1" applyBorder="1"/>
    <xf numFmtId="0" fontId="0" fillId="0" borderId="7" xfId="0" applyBorder="1" applyAlignment="1">
      <alignment wrapText="1"/>
    </xf>
    <xf numFmtId="0" fontId="0" fillId="2" borderId="8" xfId="0" applyFill="1" applyBorder="1"/>
    <xf numFmtId="0" fontId="0" fillId="2" borderId="7" xfId="0" applyFill="1" applyBorder="1"/>
    <xf numFmtId="0" fontId="3" fillId="4" borderId="9" xfId="0" applyFont="1" applyFill="1" applyBorder="1"/>
    <xf numFmtId="0" fontId="0" fillId="4" borderId="10" xfId="0" applyFill="1" applyBorder="1"/>
    <xf numFmtId="0" fontId="0" fillId="3" borderId="9" xfId="0" applyFill="1" applyBorder="1"/>
    <xf numFmtId="0" fontId="0" fillId="3" borderId="10" xfId="0" applyFill="1" applyBorder="1"/>
    <xf numFmtId="0" fontId="0" fillId="2" borderId="11" xfId="0" applyFill="1" applyBorder="1"/>
    <xf numFmtId="0" fontId="0" fillId="0" borderId="6" xfId="0" applyBorder="1"/>
    <xf numFmtId="0" fontId="0" fillId="0" borderId="7" xfId="0" applyBorder="1"/>
    <xf numFmtId="0" fontId="4" fillId="2" borderId="6" xfId="0" applyFont="1" applyFill="1" applyBorder="1"/>
    <xf numFmtId="0" fontId="4" fillId="2" borderId="7" xfId="0" applyFont="1" applyFill="1" applyBorder="1"/>
    <xf numFmtId="0" fontId="0" fillId="2" borderId="6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2" fillId="0" borderId="11" xfId="0" applyFont="1" applyBorder="1"/>
    <xf numFmtId="0" fontId="0" fillId="0" borderId="3" xfId="0" applyBorder="1" applyAlignment="1">
      <alignment wrapText="1"/>
    </xf>
    <xf numFmtId="0" fontId="0" fillId="5" borderId="4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2" borderId="16" xfId="0" applyFill="1" applyBorder="1"/>
    <xf numFmtId="0" fontId="0" fillId="2" borderId="17" xfId="0" applyFill="1" applyBorder="1"/>
    <xf numFmtId="0" fontId="0" fillId="2" borderId="18" xfId="0" applyFill="1" applyBorder="1"/>
    <xf numFmtId="0" fontId="0" fillId="6" borderId="19" xfId="0" applyFill="1" applyBorder="1"/>
    <xf numFmtId="0" fontId="0" fillId="6" borderId="20" xfId="0" applyFill="1" applyBorder="1"/>
    <xf numFmtId="0" fontId="0" fillId="6" borderId="20" xfId="0" applyFill="1" applyBorder="1" applyAlignment="1">
      <alignment horizontal="center" vertical="center" wrapText="1"/>
    </xf>
    <xf numFmtId="0" fontId="0" fillId="8" borderId="0" xfId="0" applyFill="1" applyBorder="1" applyAlignment="1">
      <alignment horizontal="center" vertical="center"/>
    </xf>
    <xf numFmtId="0" fontId="0" fillId="9" borderId="0" xfId="0" applyFill="1" applyBorder="1" applyAlignment="1">
      <alignment horizontal="center" vertical="center"/>
    </xf>
    <xf numFmtId="0" fontId="0" fillId="10" borderId="0" xfId="0" applyFill="1" applyBorder="1"/>
    <xf numFmtId="0" fontId="0" fillId="10" borderId="10" xfId="0" applyFill="1" applyBorder="1"/>
    <xf numFmtId="0" fontId="0" fillId="7" borderId="0" xfId="0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0" fontId="0" fillId="3" borderId="21" xfId="0" applyFill="1" applyBorder="1"/>
    <xf numFmtId="0" fontId="0" fillId="3" borderId="22" xfId="0" applyFill="1" applyBorder="1"/>
    <xf numFmtId="0" fontId="0" fillId="8" borderId="22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9" borderId="22" xfId="0" applyFill="1" applyBorder="1" applyAlignment="1">
      <alignment horizontal="center" vertical="center"/>
    </xf>
    <xf numFmtId="0" fontId="0" fillId="7" borderId="22" xfId="0" applyFill="1" applyBorder="1" applyAlignment="1">
      <alignment horizontal="center" vertical="center"/>
    </xf>
    <xf numFmtId="0" fontId="0" fillId="10" borderId="22" xfId="0" applyFill="1" applyBorder="1"/>
    <xf numFmtId="0" fontId="0" fillId="3" borderId="23" xfId="0" applyFill="1" applyBorder="1"/>
    <xf numFmtId="165" fontId="0" fillId="2" borderId="1" xfId="1" applyNumberFormat="1" applyFont="1" applyFill="1" applyBorder="1" applyAlignment="1">
      <alignment horizontal="center"/>
    </xf>
    <xf numFmtId="165" fontId="0" fillId="7" borderId="1" xfId="1" applyNumberFormat="1" applyFont="1" applyFill="1" applyBorder="1" applyAlignment="1">
      <alignment horizontal="center"/>
    </xf>
    <xf numFmtId="165" fontId="0" fillId="8" borderId="1" xfId="1" applyNumberFormat="1" applyFont="1" applyFill="1" applyBorder="1" applyAlignment="1">
      <alignment horizontal="center"/>
    </xf>
    <xf numFmtId="165" fontId="0" fillId="9" borderId="1" xfId="1" applyNumberFormat="1" applyFont="1" applyFill="1" applyBorder="1" applyAlignment="1">
      <alignment horizontal="center"/>
    </xf>
    <xf numFmtId="165" fontId="0" fillId="9" borderId="7" xfId="1" applyNumberFormat="1" applyFon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/>
    <xf numFmtId="1" fontId="0" fillId="7" borderId="1" xfId="0" applyNumberFormat="1" applyFill="1" applyBorder="1" applyAlignment="1">
      <alignment horizontal="center"/>
    </xf>
    <xf numFmtId="1" fontId="0" fillId="7" borderId="7" xfId="0" applyNumberFormat="1" applyFill="1" applyBorder="1" applyAlignment="1">
      <alignment horizontal="center"/>
    </xf>
    <xf numFmtId="1" fontId="0" fillId="7" borderId="1" xfId="0" applyNumberFormat="1" applyFill="1" applyBorder="1"/>
    <xf numFmtId="1" fontId="0" fillId="9" borderId="1" xfId="0" applyNumberFormat="1" applyFill="1" applyBorder="1" applyAlignment="1">
      <alignment horizontal="center"/>
    </xf>
    <xf numFmtId="1" fontId="0" fillId="8" borderId="1" xfId="0" applyNumberFormat="1" applyFill="1" applyBorder="1" applyAlignment="1">
      <alignment horizontal="center"/>
    </xf>
    <xf numFmtId="165" fontId="0" fillId="9" borderId="0" xfId="1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3"/>
  <sheetViews>
    <sheetView tabSelected="1" zoomScale="78" zoomScaleNormal="78" workbookViewId="0">
      <selection activeCell="A37" sqref="A37"/>
    </sheetView>
  </sheetViews>
  <sheetFormatPr defaultRowHeight="15" x14ac:dyDescent="0.25"/>
  <cols>
    <col min="1" max="1" width="29.5703125" customWidth="1"/>
    <col min="2" max="2" width="1.7109375" customWidth="1"/>
    <col min="3" max="3" width="11.7109375" customWidth="1"/>
    <col min="4" max="4" width="1.7109375" customWidth="1"/>
    <col min="5" max="5" width="11.7109375" customWidth="1"/>
    <col min="6" max="6" width="1.7109375" customWidth="1"/>
    <col min="7" max="7" width="11.7109375" customWidth="1"/>
    <col min="8" max="8" width="1.7109375" customWidth="1"/>
    <col min="9" max="9" width="11.7109375" customWidth="1"/>
    <col min="10" max="10" width="1.7109375" customWidth="1"/>
    <col min="11" max="11" width="11.7109375" customWidth="1"/>
    <col min="12" max="12" width="1.7109375" customWidth="1"/>
    <col min="13" max="13" width="11.7109375" customWidth="1"/>
    <col min="14" max="14" width="1.7109375" customWidth="1"/>
    <col min="15" max="15" width="11.7109375" customWidth="1"/>
    <col min="16" max="16" width="1.7109375" customWidth="1"/>
    <col min="17" max="17" width="11.7109375" customWidth="1"/>
    <col min="18" max="18" width="1.7109375" customWidth="1"/>
    <col min="19" max="19" width="11.7109375" customWidth="1"/>
    <col min="20" max="20" width="1.7109375" customWidth="1"/>
    <col min="21" max="21" width="11.7109375" customWidth="1"/>
    <col min="22" max="22" width="1.7109375" customWidth="1"/>
    <col min="23" max="23" width="11.7109375" customWidth="1"/>
    <col min="24" max="24" width="1.7109375" customWidth="1"/>
    <col min="25" max="25" width="11.7109375" customWidth="1"/>
    <col min="26" max="26" width="1.7109375" customWidth="1"/>
    <col min="27" max="27" width="11.7109375" customWidth="1"/>
    <col min="28" max="28" width="1.7109375" customWidth="1"/>
    <col min="29" max="29" width="11.7109375" customWidth="1"/>
  </cols>
  <sheetData>
    <row r="1" spans="1:29" ht="30" customHeight="1" x14ac:dyDescent="0.25">
      <c r="A1" s="34"/>
      <c r="B1" s="35"/>
      <c r="C1" s="36" t="s">
        <v>10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26"/>
      <c r="Q1" s="29" t="s">
        <v>11</v>
      </c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30"/>
    </row>
    <row r="2" spans="1:29" ht="45" x14ac:dyDescent="0.25">
      <c r="A2" s="27" t="s">
        <v>0</v>
      </c>
      <c r="B2" s="7"/>
      <c r="C2" s="28" t="s">
        <v>5</v>
      </c>
      <c r="D2" s="7"/>
      <c r="E2" s="28" t="s">
        <v>6</v>
      </c>
      <c r="F2" s="7"/>
      <c r="G2" s="28" t="s">
        <v>7</v>
      </c>
      <c r="H2" s="7"/>
      <c r="I2" s="28" t="s">
        <v>8</v>
      </c>
      <c r="J2" s="7"/>
      <c r="K2" s="28" t="s">
        <v>9</v>
      </c>
      <c r="L2" s="7"/>
      <c r="M2" s="28" t="s">
        <v>32</v>
      </c>
      <c r="N2" s="7"/>
      <c r="O2" s="28" t="s">
        <v>33</v>
      </c>
      <c r="P2" s="4"/>
      <c r="Q2" s="3" t="s">
        <v>12</v>
      </c>
      <c r="R2" s="4"/>
      <c r="S2" s="3" t="s">
        <v>13</v>
      </c>
      <c r="T2" s="4"/>
      <c r="U2" s="3" t="s">
        <v>14</v>
      </c>
      <c r="V2" s="4"/>
      <c r="W2" s="3" t="s">
        <v>15</v>
      </c>
      <c r="X2" s="4"/>
      <c r="Y2" s="3" t="s">
        <v>16</v>
      </c>
      <c r="Z2" s="4"/>
      <c r="AA2" s="3" t="s">
        <v>17</v>
      </c>
      <c r="AB2" s="4"/>
      <c r="AC2" s="10" t="s">
        <v>22</v>
      </c>
    </row>
    <row r="3" spans="1:29" ht="3" customHeight="1" x14ac:dyDescent="0.25">
      <c r="A3" s="11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31"/>
    </row>
    <row r="4" spans="1:29" x14ac:dyDescent="0.25">
      <c r="A4" s="13" t="s">
        <v>1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14"/>
    </row>
    <row r="5" spans="1:29" x14ac:dyDescent="0.25">
      <c r="A5" s="15" t="s">
        <v>2</v>
      </c>
      <c r="B5" s="33"/>
      <c r="C5" s="37"/>
      <c r="D5" s="32"/>
      <c r="E5" s="37"/>
      <c r="F5" s="33"/>
      <c r="G5" s="38"/>
      <c r="H5" s="7"/>
      <c r="I5" s="39"/>
      <c r="J5" s="7"/>
      <c r="K5" s="39"/>
      <c r="L5" s="7"/>
      <c r="M5" s="39"/>
      <c r="N5" s="7"/>
      <c r="O5" s="39"/>
      <c r="P5" s="7"/>
      <c r="Q5" s="39"/>
      <c r="R5" s="7"/>
      <c r="S5" s="39"/>
      <c r="T5" s="7"/>
      <c r="U5" s="39"/>
      <c r="V5" s="7"/>
      <c r="W5" s="39"/>
      <c r="X5" s="7"/>
      <c r="Y5" s="39"/>
      <c r="Z5" s="7"/>
      <c r="AA5" s="39"/>
      <c r="AB5" s="7"/>
      <c r="AC5" s="40"/>
    </row>
    <row r="6" spans="1:29" ht="3" customHeight="1" x14ac:dyDescent="0.25">
      <c r="A6" s="17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12"/>
    </row>
    <row r="7" spans="1:29" x14ac:dyDescent="0.25">
      <c r="A7" s="18" t="s">
        <v>3</v>
      </c>
      <c r="B7" s="4"/>
      <c r="C7" s="37"/>
      <c r="D7" s="4"/>
      <c r="E7" s="37"/>
      <c r="F7" s="4"/>
      <c r="G7" s="38"/>
      <c r="H7" s="4"/>
      <c r="I7" s="39"/>
      <c r="J7" s="4"/>
      <c r="K7" s="39"/>
      <c r="L7" s="4"/>
      <c r="M7" s="37"/>
      <c r="N7" s="4"/>
      <c r="O7" s="37"/>
      <c r="P7" s="4"/>
      <c r="Q7" s="39"/>
      <c r="R7" s="4"/>
      <c r="S7" s="39"/>
      <c r="T7" s="4"/>
      <c r="U7" s="39"/>
      <c r="V7" s="4"/>
      <c r="W7" s="39"/>
      <c r="X7" s="4"/>
      <c r="Y7" s="39"/>
      <c r="Z7" s="4"/>
      <c r="AA7" s="39"/>
      <c r="AB7" s="4"/>
      <c r="AC7" s="40"/>
    </row>
    <row r="8" spans="1:29" s="1" customFormat="1" ht="3" customHeight="1" x14ac:dyDescent="0.25">
      <c r="A8" s="20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21"/>
    </row>
    <row r="9" spans="1:29" x14ac:dyDescent="0.25">
      <c r="A9" s="18" t="s">
        <v>4</v>
      </c>
      <c r="B9" s="4"/>
      <c r="C9" s="37"/>
      <c r="D9" s="4"/>
      <c r="E9" s="37"/>
      <c r="F9" s="4"/>
      <c r="G9" s="38"/>
      <c r="H9" s="4"/>
      <c r="I9" s="38"/>
      <c r="J9" s="4"/>
      <c r="K9" s="39"/>
      <c r="L9" s="4"/>
      <c r="M9" s="37"/>
      <c r="N9" s="4"/>
      <c r="O9" s="38"/>
      <c r="P9" s="4"/>
      <c r="Q9" s="41"/>
      <c r="R9" s="4"/>
      <c r="S9" s="41"/>
      <c r="T9" s="4"/>
      <c r="U9" s="38"/>
      <c r="V9" s="4"/>
      <c r="W9" s="41"/>
      <c r="X9" s="4"/>
      <c r="Y9" s="41"/>
      <c r="Z9" s="4"/>
      <c r="AA9" s="38"/>
      <c r="AB9" s="4"/>
      <c r="AC9" s="42"/>
    </row>
    <row r="10" spans="1:29" ht="3" customHeight="1" x14ac:dyDescent="0.25">
      <c r="A10" s="22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12"/>
    </row>
    <row r="11" spans="1:29" x14ac:dyDescent="0.25">
      <c r="A11" s="18" t="s">
        <v>18</v>
      </c>
      <c r="B11" s="4"/>
      <c r="C11" s="37"/>
      <c r="D11" s="4"/>
      <c r="E11" s="37"/>
      <c r="F11" s="4"/>
      <c r="G11" s="37"/>
      <c r="H11" s="4"/>
      <c r="I11" s="37"/>
      <c r="J11" s="4"/>
      <c r="K11" s="41"/>
      <c r="L11" s="4"/>
      <c r="M11" s="37"/>
      <c r="N11" s="4"/>
      <c r="O11" s="38"/>
      <c r="P11" s="4"/>
      <c r="Q11" s="39"/>
      <c r="R11" s="4"/>
      <c r="S11" s="39"/>
      <c r="T11" s="4"/>
      <c r="U11" s="39"/>
      <c r="V11" s="4"/>
      <c r="W11" s="39"/>
      <c r="X11" s="4"/>
      <c r="Y11" s="39"/>
      <c r="Z11" s="4"/>
      <c r="AA11" s="39"/>
      <c r="AB11" s="4"/>
      <c r="AC11" s="40"/>
    </row>
    <row r="12" spans="1:29" ht="3" customHeight="1" x14ac:dyDescent="0.25">
      <c r="A12" s="2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12"/>
    </row>
    <row r="13" spans="1:29" x14ac:dyDescent="0.25">
      <c r="A13" s="18" t="s">
        <v>19</v>
      </c>
      <c r="B13" s="4"/>
      <c r="C13" s="37"/>
      <c r="D13" s="4"/>
      <c r="E13" s="37"/>
      <c r="F13" s="4"/>
      <c r="G13" s="38"/>
      <c r="H13" s="4"/>
      <c r="I13" s="37"/>
      <c r="J13" s="4"/>
      <c r="K13" s="38"/>
      <c r="L13" s="4"/>
      <c r="M13" s="37"/>
      <c r="N13" s="4"/>
      <c r="O13" s="38"/>
      <c r="P13" s="4"/>
      <c r="Q13" s="38"/>
      <c r="R13" s="4"/>
      <c r="S13" s="38"/>
      <c r="T13" s="4"/>
      <c r="U13" s="38"/>
      <c r="V13" s="4"/>
      <c r="W13" s="37"/>
      <c r="X13" s="4"/>
      <c r="Y13" s="38"/>
      <c r="Z13" s="4"/>
      <c r="AA13" s="38"/>
      <c r="AB13" s="4"/>
      <c r="AC13" s="42"/>
    </row>
    <row r="14" spans="1:29" ht="3" customHeight="1" x14ac:dyDescent="0.25">
      <c r="A14" s="11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31"/>
    </row>
    <row r="15" spans="1:29" x14ac:dyDescent="0.25">
      <c r="A15" s="13" t="s">
        <v>20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14"/>
    </row>
    <row r="16" spans="1:29" x14ac:dyDescent="0.25">
      <c r="A16" s="15" t="s">
        <v>21</v>
      </c>
      <c r="B16" s="32"/>
      <c r="C16" s="38"/>
      <c r="D16" s="32"/>
      <c r="E16" s="38"/>
      <c r="F16" s="33"/>
      <c r="G16" s="38"/>
      <c r="H16" s="7"/>
      <c r="I16" s="37"/>
      <c r="J16" s="7"/>
      <c r="K16" s="37"/>
      <c r="L16" s="7"/>
      <c r="M16" s="37"/>
      <c r="N16" s="7"/>
      <c r="O16" s="37"/>
      <c r="P16" s="7"/>
      <c r="Q16" s="38"/>
      <c r="R16" s="7"/>
      <c r="S16" s="38"/>
      <c r="T16" s="7"/>
      <c r="U16" s="38"/>
      <c r="V16" s="7"/>
      <c r="W16" s="38"/>
      <c r="X16" s="7"/>
      <c r="Y16" s="38"/>
      <c r="Z16" s="7"/>
      <c r="AA16" s="37"/>
      <c r="AB16" s="7"/>
      <c r="AC16" s="42"/>
    </row>
    <row r="17" spans="1:29" ht="3" customHeight="1" x14ac:dyDescent="0.25">
      <c r="A17" s="17"/>
      <c r="B17" s="4"/>
      <c r="C17" s="7"/>
      <c r="D17" s="4"/>
      <c r="E17" s="7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12"/>
    </row>
    <row r="18" spans="1:29" x14ac:dyDescent="0.25">
      <c r="A18" s="18" t="s">
        <v>34</v>
      </c>
      <c r="B18" s="4"/>
      <c r="C18" s="62">
        <f>96/10</f>
        <v>9.6</v>
      </c>
      <c r="D18" s="56"/>
      <c r="E18" s="62">
        <v>9.4444444444444446</v>
      </c>
      <c r="F18" s="56"/>
      <c r="G18" s="62">
        <v>13</v>
      </c>
      <c r="H18" s="56"/>
      <c r="I18" s="61">
        <v>17.5</v>
      </c>
      <c r="J18" s="56"/>
      <c r="K18" s="58">
        <v>37.5</v>
      </c>
      <c r="L18" s="57"/>
      <c r="M18" s="60">
        <v>24</v>
      </c>
      <c r="N18" s="57"/>
      <c r="O18" s="60">
        <v>28</v>
      </c>
      <c r="P18" s="57"/>
      <c r="Q18" s="62">
        <f>53/5</f>
        <v>10.6</v>
      </c>
      <c r="R18" s="56"/>
      <c r="S18" s="61">
        <f>77/5</f>
        <v>15.4</v>
      </c>
      <c r="T18" s="56"/>
      <c r="U18" s="62">
        <f>26/5</f>
        <v>5.2</v>
      </c>
      <c r="V18" s="56"/>
      <c r="W18" s="58">
        <f>195/4</f>
        <v>48.75</v>
      </c>
      <c r="X18" s="56"/>
      <c r="Y18" s="58">
        <f>129/3</f>
        <v>43</v>
      </c>
      <c r="Z18" s="56"/>
      <c r="AA18" s="62">
        <f>49/4</f>
        <v>12.25</v>
      </c>
      <c r="AB18" s="56"/>
      <c r="AC18" s="59">
        <f>85/3</f>
        <v>28.333333333333332</v>
      </c>
    </row>
    <row r="19" spans="1:29" ht="3" customHeight="1" x14ac:dyDescent="0.25">
      <c r="A19" s="22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12"/>
    </row>
    <row r="20" spans="1:29" x14ac:dyDescent="0.25">
      <c r="A20" s="18" t="s">
        <v>23</v>
      </c>
      <c r="B20" s="4"/>
      <c r="C20" s="38"/>
      <c r="D20" s="4"/>
      <c r="E20" s="38"/>
      <c r="F20" s="4"/>
      <c r="G20" s="38"/>
      <c r="H20" s="4"/>
      <c r="I20" s="38"/>
      <c r="J20" s="4"/>
      <c r="K20" s="38"/>
      <c r="L20" s="4"/>
      <c r="M20" s="38"/>
      <c r="N20" s="4"/>
      <c r="O20" s="38"/>
      <c r="P20" s="4"/>
      <c r="Q20" s="38"/>
      <c r="R20" s="4"/>
      <c r="S20" s="38"/>
      <c r="T20" s="4"/>
      <c r="U20" s="38"/>
      <c r="V20" s="4"/>
      <c r="W20" s="38"/>
      <c r="X20" s="4"/>
      <c r="Y20" s="38"/>
      <c r="Z20" s="4"/>
      <c r="AA20" s="38"/>
      <c r="AB20" s="4"/>
      <c r="AC20" s="38"/>
    </row>
    <row r="21" spans="1:29" ht="3" customHeight="1" x14ac:dyDescent="0.25">
      <c r="A21" s="22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12"/>
    </row>
    <row r="22" spans="1:29" x14ac:dyDescent="0.25">
      <c r="A22" s="18" t="s">
        <v>24</v>
      </c>
      <c r="B22" s="4"/>
      <c r="C22" s="38"/>
      <c r="D22" s="4"/>
      <c r="E22" s="38"/>
      <c r="F22" s="4"/>
      <c r="G22" s="38"/>
      <c r="H22" s="4"/>
      <c r="I22" s="38"/>
      <c r="J22" s="4"/>
      <c r="K22" s="38"/>
      <c r="L22" s="4"/>
      <c r="M22" s="38"/>
      <c r="N22" s="4"/>
      <c r="O22" s="38"/>
      <c r="P22" s="4"/>
      <c r="Q22" s="37"/>
      <c r="R22" s="4"/>
      <c r="S22" s="37"/>
      <c r="T22" s="4"/>
      <c r="U22" s="37"/>
      <c r="V22" s="4"/>
      <c r="W22" s="37"/>
      <c r="X22" s="4"/>
      <c r="Y22" s="37"/>
      <c r="Z22" s="4"/>
      <c r="AA22" s="38"/>
      <c r="AB22" s="4"/>
      <c r="AC22" s="37"/>
    </row>
    <row r="23" spans="1:29" ht="3" customHeight="1" x14ac:dyDescent="0.25">
      <c r="A23" s="22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12"/>
    </row>
    <row r="24" spans="1:29" x14ac:dyDescent="0.25">
      <c r="A24" s="18" t="s">
        <v>25</v>
      </c>
      <c r="B24" s="4"/>
      <c r="C24" s="54">
        <v>8074</v>
      </c>
      <c r="D24" s="51"/>
      <c r="E24" s="52">
        <v>2709</v>
      </c>
      <c r="F24" s="51"/>
      <c r="G24" s="52">
        <v>719</v>
      </c>
      <c r="H24" s="51"/>
      <c r="I24" s="52">
        <v>163</v>
      </c>
      <c r="J24" s="51"/>
      <c r="K24" s="54">
        <v>14165</v>
      </c>
      <c r="L24" s="51"/>
      <c r="M24" s="41">
        <v>421</v>
      </c>
      <c r="N24" s="51"/>
      <c r="O24" s="63">
        <v>13716</v>
      </c>
      <c r="P24" s="51"/>
      <c r="Q24" s="53">
        <v>322495</v>
      </c>
      <c r="R24" s="51"/>
      <c r="S24" s="53">
        <v>533811</v>
      </c>
      <c r="T24" s="51"/>
      <c r="U24" s="54">
        <v>23659</v>
      </c>
      <c r="V24" s="51"/>
      <c r="W24" s="53">
        <v>1616176</v>
      </c>
      <c r="X24" s="51"/>
      <c r="Y24" s="53">
        <v>408141</v>
      </c>
      <c r="Z24" s="51"/>
      <c r="AA24" s="52">
        <v>276</v>
      </c>
      <c r="AB24" s="51"/>
      <c r="AC24" s="55">
        <v>5176</v>
      </c>
    </row>
    <row r="25" spans="1:29" ht="3" customHeight="1" x14ac:dyDescent="0.25">
      <c r="A25" s="22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12"/>
    </row>
    <row r="26" spans="1:29" x14ac:dyDescent="0.25">
      <c r="A26" s="18" t="s">
        <v>27</v>
      </c>
      <c r="B26" s="4"/>
      <c r="C26" s="37"/>
      <c r="D26" s="4"/>
      <c r="E26" s="38"/>
      <c r="F26" s="4"/>
      <c r="G26" s="41"/>
      <c r="H26" s="4"/>
      <c r="I26" s="41"/>
      <c r="J26" s="4"/>
      <c r="K26" s="41"/>
      <c r="L26" s="4"/>
      <c r="M26" s="41"/>
      <c r="N26" s="4"/>
      <c r="O26" s="38"/>
      <c r="P26" s="4"/>
      <c r="Q26" s="37"/>
      <c r="R26" s="4"/>
      <c r="S26" s="37"/>
      <c r="T26" s="4"/>
      <c r="U26" s="37"/>
      <c r="V26" s="4"/>
      <c r="W26" s="37"/>
      <c r="X26" s="4"/>
      <c r="Y26" s="37"/>
      <c r="Z26" s="4"/>
      <c r="AA26" s="37"/>
      <c r="AB26" s="4"/>
      <c r="AC26" s="42"/>
    </row>
    <row r="27" spans="1:29" ht="3" customHeight="1" x14ac:dyDescent="0.25">
      <c r="A27" s="22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12"/>
    </row>
    <row r="28" spans="1:29" x14ac:dyDescent="0.25">
      <c r="A28" s="18" t="s">
        <v>35</v>
      </c>
      <c r="B28" s="4"/>
      <c r="C28" s="2"/>
      <c r="D28" s="4"/>
      <c r="E28" s="38"/>
      <c r="F28" s="4"/>
      <c r="G28" s="41"/>
      <c r="H28" s="4"/>
      <c r="I28" s="41"/>
      <c r="J28" s="4"/>
      <c r="K28" s="2"/>
      <c r="L28" s="4"/>
      <c r="M28" s="2"/>
      <c r="N28" s="4"/>
      <c r="O28" s="2"/>
      <c r="P28" s="4"/>
      <c r="Q28" s="37"/>
      <c r="R28" s="4"/>
      <c r="S28" s="37"/>
      <c r="T28" s="4"/>
      <c r="U28" s="37"/>
      <c r="V28" s="4"/>
      <c r="W28" s="37"/>
      <c r="X28" s="4"/>
      <c r="Y28" s="37"/>
      <c r="Z28" s="4"/>
      <c r="AA28" s="2"/>
      <c r="AB28" s="4"/>
      <c r="AC28" s="19"/>
    </row>
    <row r="29" spans="1:29" ht="3" customHeight="1" x14ac:dyDescent="0.25">
      <c r="A29" s="22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12"/>
    </row>
    <row r="30" spans="1:29" x14ac:dyDescent="0.25">
      <c r="A30" s="18" t="s">
        <v>26</v>
      </c>
      <c r="B30" s="4"/>
      <c r="C30" s="2"/>
      <c r="D30" s="4"/>
      <c r="E30" s="2"/>
      <c r="F30" s="4"/>
      <c r="G30" s="2"/>
      <c r="H30" s="4"/>
      <c r="I30" s="2"/>
      <c r="J30" s="4"/>
      <c r="K30" s="2"/>
      <c r="L30" s="4"/>
      <c r="M30" s="2"/>
      <c r="N30" s="4"/>
      <c r="O30" s="2"/>
      <c r="P30" s="4"/>
      <c r="Q30" s="37"/>
      <c r="R30" s="4"/>
      <c r="S30" s="37"/>
      <c r="T30" s="4"/>
      <c r="U30" s="37"/>
      <c r="V30" s="4"/>
      <c r="W30" s="37"/>
      <c r="X30" s="4"/>
      <c r="Y30" s="37"/>
      <c r="Z30" s="4"/>
      <c r="AA30" s="2"/>
      <c r="AB30" s="4"/>
      <c r="AC30" s="19"/>
    </row>
    <row r="31" spans="1:29" ht="3" customHeight="1" thickBot="1" x14ac:dyDescent="0.3">
      <c r="A31" s="23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5"/>
    </row>
    <row r="32" spans="1:29" x14ac:dyDescent="0.25">
      <c r="A32" s="15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16"/>
    </row>
    <row r="33" spans="1:29" ht="15.75" thickBot="1" x14ac:dyDescent="0.3">
      <c r="A33" s="43"/>
      <c r="B33" s="44"/>
      <c r="C33" s="45" t="s">
        <v>28</v>
      </c>
      <c r="D33" s="46"/>
      <c r="E33" s="44"/>
      <c r="F33" s="44"/>
      <c r="G33" s="47" t="s">
        <v>29</v>
      </c>
      <c r="H33" s="46"/>
      <c r="I33" s="44"/>
      <c r="J33" s="44"/>
      <c r="K33" s="48" t="s">
        <v>30</v>
      </c>
      <c r="L33" s="46"/>
      <c r="M33" s="44"/>
      <c r="N33" s="44"/>
      <c r="O33" s="49" t="s">
        <v>31</v>
      </c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50"/>
    </row>
  </sheetData>
  <mergeCells count="2">
    <mergeCell ref="C1:O1"/>
    <mergeCell ref="Q1:AC1"/>
  </mergeCells>
  <pageMargins left="0.25" right="0.25" top="0.75" bottom="0.75" header="0.3" footer="0.3"/>
  <pageSetup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lynore m abbott</dc:creator>
  <cp:lastModifiedBy>lynore m abbott</cp:lastModifiedBy>
  <cp:lastPrinted>2013-09-22T16:59:40Z</cp:lastPrinted>
  <dcterms:created xsi:type="dcterms:W3CDTF">2013-09-22T01:57:35Z</dcterms:created>
  <dcterms:modified xsi:type="dcterms:W3CDTF">2013-09-23T01:28:57Z</dcterms:modified>
</cp:coreProperties>
</file>